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5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Sheet1!$A$1:$K$35</definedName>
    <definedName name="_xlnm.Print_Titles" localSheetId="0">Sheet1!$A:$J,Sheet1!$1:$7</definedName>
  </definedNames>
  <calcPr calcId="144525"/>
</workbook>
</file>

<file path=xl/sharedStrings.xml><?xml version="1.0" encoding="utf-8"?>
<sst xmlns="http://schemas.openxmlformats.org/spreadsheetml/2006/main" count="53" uniqueCount="47">
  <si>
    <t>第９回 全日本ラージボール卓球選手権大会 茨城県予選会</t>
  </si>
  <si>
    <t>クラブ名称</t>
  </si>
  <si>
    <t>（日本卓球協会登録クラブ名）</t>
  </si>
  <si>
    <t>申込者名</t>
  </si>
  <si>
    <t>住　　　　所</t>
  </si>
  <si>
    <t>〒</t>
  </si>
  <si>
    <t>電話番号</t>
  </si>
  <si>
    <t>参加者数</t>
  </si>
  <si>
    <t>参加料</t>
  </si>
  <si>
    <t>混合
ダブルス</t>
  </si>
  <si>
    <t>組×2，000円＝</t>
  </si>
  <si>
    <t>円</t>
  </si>
  <si>
    <t>シングルス</t>
  </si>
  <si>
    <t>人×1，000円＝</t>
  </si>
  <si>
    <t>合　　　　計</t>
  </si>
  <si>
    <t>参加数</t>
  </si>
  <si>
    <t>選手名</t>
  </si>
  <si>
    <t>所属クラブ名</t>
  </si>
  <si>
    <t>性別</t>
  </si>
  <si>
    <t>生年月日</t>
  </si>
  <si>
    <t>年齢</t>
  </si>
  <si>
    <t>混合ダブルス</t>
  </si>
  <si>
    <t>備考</t>
  </si>
  <si>
    <t>記入例</t>
  </si>
  <si>
    <t>利根川　渡</t>
  </si>
  <si>
    <t>小貝川クラブ</t>
  </si>
  <si>
    <t>男</t>
  </si>
  <si>
    <t>150代</t>
  </si>
  <si>
    <t>75代</t>
  </si>
  <si>
    <t>前大会混合3位入賞</t>
  </si>
  <si>
    <t>藤代華子</t>
  </si>
  <si>
    <t>鬼怒川クラブ</t>
  </si>
  <si>
    <t>女</t>
  </si>
  <si>
    <t>70代</t>
  </si>
  <si>
    <t>茨城三四郎</t>
  </si>
  <si>
    <t>千波湖クラブ</t>
  </si>
  <si>
    <t>一般</t>
  </si>
  <si>
    <t>茨城 花子</t>
  </si>
  <si>
    <t>利根川クラブ</t>
  </si>
  <si>
    <t>シングルス
不参加</t>
  </si>
  <si>
    <t>←参加人数</t>
  </si>
  <si>
    <t>混合ダブルス組数→</t>
  </si>
  <si>
    <r>
      <rPr>
        <sz val="10"/>
        <color theme="1"/>
        <rFont val="ＭＳ Ｐゴシック"/>
        <charset val="128"/>
      </rPr>
      <t xml:space="preserve">←
</t>
    </r>
    <r>
      <rPr>
        <sz val="6"/>
        <color theme="1"/>
        <rFont val="ＭＳ Ｐゴシック"/>
        <charset val="128"/>
      </rPr>
      <t>シングルス人数</t>
    </r>
  </si>
  <si>
    <t>〈記入上の注意〉</t>
  </si>
  <si>
    <t>１．推薦選手は本戦参加申込書になります。</t>
  </si>
  <si>
    <t>２．年齢は、2027年4月1日現在となります。（Excelは自動計算されます。）</t>
  </si>
  <si>
    <t>３．混合ダブルス、シングルスの片方のみ参加の場合は、参加しない種目を空欄のままにして下さい。</t>
  </si>
</sst>
</file>

<file path=xl/styles.xml><?xml version="1.0" encoding="utf-8"?>
<styleSheet xmlns="http://schemas.openxmlformats.org/spreadsheetml/2006/main">
  <numFmts count="3">
    <numFmt numFmtId="176" formatCode="_-&quot;\&quot;* #,##0_-\ ;\-&quot;\&quot;* #,##0_-\ ;_-&quot;\&quot;* &quot;-&quot;??_-\ ;_-@_-"/>
    <numFmt numFmtId="177" formatCode="_ * #,##0_ ;_ * \-#,##0_ ;_ * &quot;-&quot;??_ ;_ @_ "/>
    <numFmt numFmtId="178" formatCode="_-&quot;\&quot;* #,##0.00_-\ ;\-&quot;\&quot;* #,##0.00_-\ ;_-&quot;\&quot;* &quot;-&quot;??_-\ ;_-@_-"/>
  </numFmts>
  <fonts count="31">
    <font>
      <sz val="11"/>
      <color theme="1"/>
      <name val="ＭＳ Ｐゴシック"/>
      <charset val="128"/>
    </font>
    <font>
      <sz val="16"/>
      <color theme="1"/>
      <name val="ヒラギノ角ゴ StdN W8"/>
      <charset val="128"/>
    </font>
    <font>
      <sz val="16"/>
      <color theme="1"/>
      <name val="ＭＳ Ｐゴシック"/>
      <charset val="128"/>
    </font>
    <font>
      <sz val="6"/>
      <color theme="1"/>
      <name val="ＭＳ Ｐゴシック"/>
      <charset val="128"/>
    </font>
    <font>
      <sz val="8"/>
      <color theme="1"/>
      <name val="ＭＳ Ｐゴシック"/>
      <charset val="128"/>
    </font>
    <font>
      <sz val="14"/>
      <color theme="1"/>
      <name val="ＭＳ Ｐゴシック"/>
      <charset val="128"/>
    </font>
    <font>
      <sz val="9"/>
      <color theme="1"/>
      <name val="ＭＳ Ｐゴシック"/>
      <charset val="128"/>
    </font>
    <font>
      <sz val="11"/>
      <color theme="1"/>
      <name val="UD デジタル 教科書体 N-B"/>
      <charset val="128"/>
    </font>
    <font>
      <sz val="10"/>
      <color theme="1"/>
      <name val="ＭＳ Ｐゴシック"/>
      <charset val="128"/>
    </font>
    <font>
      <sz val="12"/>
      <color theme="1"/>
      <name val="ＭＳ Ｐゴシック"/>
      <charset val="128"/>
    </font>
    <font>
      <sz val="10"/>
      <color theme="1"/>
      <name val="UD デジタル 教科書体 N-B"/>
      <charset val="128"/>
    </font>
    <font>
      <sz val="11"/>
      <color theme="1"/>
      <name val="游ゴシック"/>
      <charset val="134"/>
      <scheme val="minor"/>
    </font>
    <font>
      <u/>
      <sz val="11"/>
      <color rgb="FF80008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1"/>
      <color theme="3"/>
      <name val="游ゴシック"/>
      <charset val="134"/>
      <scheme val="minor"/>
    </font>
    <font>
      <b/>
      <sz val="11"/>
      <color rgb="FF3F3F3F"/>
      <name val="游ゴシック"/>
      <charset val="0"/>
      <scheme val="minor"/>
    </font>
    <font>
      <b/>
      <sz val="13"/>
      <color theme="3"/>
      <name val="游ゴシック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71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ashed">
        <color theme="1"/>
      </right>
      <top style="thin">
        <color theme="1"/>
      </top>
      <bottom/>
      <diagonal/>
    </border>
    <border>
      <left style="dashed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dashed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dashed">
        <color theme="1"/>
      </right>
      <top style="dashed">
        <color theme="1"/>
      </top>
      <bottom style="thin">
        <color theme="1"/>
      </bottom>
      <diagonal/>
    </border>
    <border>
      <left style="dashed">
        <color theme="1"/>
      </left>
      <right/>
      <top style="dashed">
        <color theme="1"/>
      </top>
      <bottom style="thin">
        <color theme="1"/>
      </bottom>
      <diagonal/>
    </border>
    <border>
      <left/>
      <right/>
      <top style="dashed">
        <color theme="1"/>
      </top>
      <bottom style="thin">
        <color theme="1"/>
      </bottom>
      <diagonal/>
    </border>
    <border>
      <left style="medium">
        <color theme="1"/>
      </left>
      <right/>
      <top/>
      <bottom style="thick">
        <color theme="1"/>
      </bottom>
      <diagonal/>
    </border>
    <border>
      <left/>
      <right style="thin">
        <color theme="1"/>
      </right>
      <top/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 style="medium">
        <color theme="1"/>
      </left>
      <right style="thin">
        <color theme="1"/>
      </right>
      <top style="thick">
        <color theme="1"/>
      </top>
      <bottom style="medium">
        <color theme="1"/>
      </bottom>
      <diagonal/>
    </border>
    <border>
      <left style="thin">
        <color theme="1"/>
      </left>
      <right/>
      <top style="thick">
        <color theme="1"/>
      </top>
      <bottom style="medium">
        <color theme="1"/>
      </bottom>
      <diagonal/>
    </border>
    <border>
      <left/>
      <right style="thin">
        <color theme="1"/>
      </right>
      <top style="thick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/>
      <bottom style="dotted">
        <color theme="1"/>
      </bottom>
      <diagonal/>
    </border>
    <border>
      <left/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dotted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dotted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dotted">
        <color theme="1"/>
      </top>
      <bottom style="medium">
        <color theme="1"/>
      </bottom>
      <diagonal/>
    </border>
    <border>
      <left/>
      <right style="thin">
        <color theme="1"/>
      </right>
      <top style="dotted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medium">
        <color theme="1"/>
      </bottom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/>
      <right style="thick">
        <color theme="1"/>
      </right>
      <top/>
      <bottom/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 style="dashed">
        <color theme="1"/>
      </bottom>
      <diagonal/>
    </border>
    <border>
      <left/>
      <right style="medium">
        <color theme="1"/>
      </right>
      <top style="dashed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medium">
        <color theme="1"/>
      </right>
      <top style="thick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dotted">
        <color theme="1"/>
      </bottom>
      <diagonal/>
    </border>
    <border>
      <left style="thin">
        <color theme="1"/>
      </left>
      <right style="medium">
        <color theme="1"/>
      </right>
      <top style="dotted">
        <color theme="1"/>
      </top>
      <bottom style="medium">
        <color theme="1"/>
      </bottom>
      <diagonal/>
    </border>
    <border>
      <left style="thick">
        <color theme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3" fillId="3" borderId="63" applyNumberFormat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14" borderId="64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6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9" fillId="12" borderId="69" applyNumberFormat="0" applyAlignment="0" applyProtection="0">
      <alignment vertical="center"/>
    </xf>
    <xf numFmtId="0" fontId="27" fillId="0" borderId="68" applyNumberFormat="0" applyFill="0" applyAlignment="0" applyProtection="0">
      <alignment vertical="center"/>
    </xf>
    <xf numFmtId="0" fontId="30" fillId="0" borderId="68" applyNumberFormat="0" applyFill="0" applyAlignment="0" applyProtection="0">
      <alignment vertical="center"/>
    </xf>
    <xf numFmtId="0" fontId="18" fillId="12" borderId="63" applyNumberFormat="0" applyAlignment="0" applyProtection="0">
      <alignment vertical="center"/>
    </xf>
    <xf numFmtId="0" fontId="28" fillId="0" borderId="7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15" borderId="6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6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 wrapText="1"/>
    </xf>
    <xf numFmtId="0" fontId="5" fillId="0" borderId="16" xfId="0" applyFont="1" applyBorder="1" applyProtection="1">
      <alignment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5" fillId="0" borderId="21" xfId="0" applyFont="1" applyBorder="1">
      <alignment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57" fontId="0" fillId="2" borderId="35" xfId="0" applyNumberFormat="1" applyFill="1" applyBorder="1" applyAlignment="1" applyProtection="1">
      <alignment horizontal="left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 applyProtection="1">
      <alignment horizontal="center" vertical="center"/>
      <protection locked="0"/>
    </xf>
    <xf numFmtId="57" fontId="0" fillId="2" borderId="38" xfId="0" applyNumberFormat="1" applyFill="1" applyBorder="1" applyAlignment="1" applyProtection="1">
      <alignment horizontal="left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>
      <alignment horizontal="center" vertical="center" wrapText="1"/>
    </xf>
    <xf numFmtId="0" fontId="0" fillId="2" borderId="39" xfId="0" applyFill="1" applyBorder="1" applyAlignment="1" applyProtection="1">
      <alignment horizontal="center" vertical="center"/>
      <protection locked="0"/>
    </xf>
    <xf numFmtId="57" fontId="0" fillId="2" borderId="40" xfId="0" applyNumberFormat="1" applyFill="1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57" fontId="0" fillId="0" borderId="35" xfId="0" applyNumberFormat="1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57" fontId="0" fillId="0" borderId="40" xfId="0" applyNumberFormat="1" applyBorder="1" applyAlignment="1" applyProtection="1">
      <alignment horizontal="left" vertical="center"/>
      <protection locked="0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5" fillId="0" borderId="48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49" xfId="0" applyFont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38" fontId="5" fillId="0" borderId="53" xfId="1" applyFont="1" applyBorder="1" applyAlignment="1" applyProtection="1">
      <alignment vertical="center"/>
      <protection locked="0"/>
    </xf>
    <xf numFmtId="0" fontId="9" fillId="0" borderId="54" xfId="0" applyFont="1" applyBorder="1" applyAlignment="1" applyProtection="1">
      <alignment horizontal="left" vertical="center"/>
      <protection locked="0"/>
    </xf>
    <xf numFmtId="38" fontId="5" fillId="0" borderId="22" xfId="1" applyFont="1" applyBorder="1" applyAlignment="1">
      <alignment vertical="center"/>
    </xf>
    <xf numFmtId="0" fontId="9" fillId="0" borderId="55" xfId="0" applyFont="1" applyBorder="1" applyAlignment="1">
      <alignment horizontal="left" vertical="center"/>
    </xf>
    <xf numFmtId="38" fontId="5" fillId="0" borderId="26" xfId="1" applyFont="1" applyBorder="1" applyAlignment="1">
      <alignment vertical="center"/>
    </xf>
    <xf numFmtId="0" fontId="9" fillId="0" borderId="56" xfId="0" applyFont="1" applyBorder="1" applyAlignment="1">
      <alignment horizontal="left" vertical="center"/>
    </xf>
    <xf numFmtId="0" fontId="0" fillId="0" borderId="57" xfId="0" applyBorder="1" applyAlignment="1">
      <alignment horizontal="center" vertical="center" wrapText="1"/>
    </xf>
    <xf numFmtId="0" fontId="10" fillId="2" borderId="58" xfId="0" applyFont="1" applyFill="1" applyBorder="1" applyAlignment="1" applyProtection="1">
      <alignment horizontal="left" vertical="center" wrapText="1"/>
      <protection locked="0"/>
    </xf>
    <xf numFmtId="57" fontId="0" fillId="0" borderId="0" xfId="0" applyNumberFormat="1">
      <alignment vertical="center"/>
    </xf>
    <xf numFmtId="0" fontId="0" fillId="2" borderId="47" xfId="0" applyFont="1" applyFill="1" applyBorder="1" applyAlignment="1" applyProtection="1">
      <alignment horizontal="center" vertical="center"/>
      <protection locked="0"/>
    </xf>
    <xf numFmtId="0" fontId="10" fillId="2" borderId="59" xfId="0" applyFont="1" applyFill="1" applyBorder="1" applyAlignment="1" applyProtection="1">
      <alignment horizontal="left" vertical="center" wrapText="1"/>
      <protection locked="0"/>
    </xf>
    <xf numFmtId="0" fontId="7" fillId="2" borderId="60" xfId="0" applyFont="1" applyFill="1" applyBorder="1" applyAlignment="1" applyProtection="1">
      <alignment horizontal="center" vertical="center" wrapText="1"/>
      <protection locked="0"/>
    </xf>
    <xf numFmtId="0" fontId="4" fillId="2" borderId="61" xfId="0" applyFont="1" applyFill="1" applyBorder="1" applyAlignment="1" applyProtection="1">
      <alignment horizontal="left" vertical="center" wrapText="1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8" fillId="0" borderId="62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alignment vertical="center"/>
      <protection locked="0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62"/>
  <sheetViews>
    <sheetView tabSelected="1" view="pageBreakPreview" zoomScale="120" zoomScaleNormal="100" workbookViewId="0">
      <selection activeCell="Q8" sqref="Q8"/>
    </sheetView>
  </sheetViews>
  <sheetFormatPr defaultColWidth="9" defaultRowHeight="13.5"/>
  <cols>
    <col min="1" max="1" width="4.25" style="1" customWidth="1"/>
    <col min="2" max="2" width="5.5" style="1" customWidth="1"/>
    <col min="3" max="3" width="7.375" customWidth="1"/>
    <col min="4" max="4" width="14" customWidth="1"/>
    <col min="5" max="5" width="4.625" style="1" customWidth="1"/>
    <col min="6" max="6" width="12.625" style="1" customWidth="1"/>
    <col min="7" max="7" width="4.625" style="1" customWidth="1"/>
    <col min="8" max="8" width="10.625" style="1" customWidth="1"/>
    <col min="9" max="9" width="10.875" customWidth="1"/>
    <col min="10" max="10" width="9.125" style="1" customWidth="1"/>
    <col min="11" max="11" width="0.75" customWidth="1"/>
    <col min="12" max="12" width="10.75" customWidth="1"/>
    <col min="13" max="13" width="12.875" hidden="1" customWidth="1"/>
  </cols>
  <sheetData>
    <row r="1" ht="19.5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86"/>
      <c r="L1" s="86"/>
      <c r="M1" s="86"/>
    </row>
    <row r="2" ht="25.15" customHeight="1" spans="1:10">
      <c r="A2" s="4" t="s">
        <v>1</v>
      </c>
      <c r="B2" s="5"/>
      <c r="C2" s="6" t="s">
        <v>2</v>
      </c>
      <c r="D2" s="7"/>
      <c r="E2" s="7"/>
      <c r="F2" s="7"/>
      <c r="G2" s="8"/>
      <c r="H2" s="9" t="s">
        <v>3</v>
      </c>
      <c r="I2" s="87"/>
      <c r="J2" s="88"/>
    </row>
    <row r="3" ht="25.15" customHeight="1" spans="1:10">
      <c r="A3" s="10" t="s">
        <v>4</v>
      </c>
      <c r="B3" s="11"/>
      <c r="C3" s="12" t="s">
        <v>5</v>
      </c>
      <c r="D3" s="13"/>
      <c r="E3" s="13"/>
      <c r="F3" s="13"/>
      <c r="G3" s="14"/>
      <c r="H3" s="15" t="s">
        <v>6</v>
      </c>
      <c r="I3" s="89"/>
      <c r="J3" s="90"/>
    </row>
    <row r="4" ht="25.15" customHeight="1" spans="1:10">
      <c r="A4" s="16"/>
      <c r="B4" s="17"/>
      <c r="C4" s="18"/>
      <c r="D4" s="19"/>
      <c r="E4" s="19"/>
      <c r="F4" s="19"/>
      <c r="G4" s="19"/>
      <c r="H4" s="20"/>
      <c r="I4" s="20" t="s">
        <v>7</v>
      </c>
      <c r="J4" s="91"/>
    </row>
    <row r="5" ht="19.9" customHeight="1" spans="1:18">
      <c r="A5" s="21" t="s">
        <v>8</v>
      </c>
      <c r="B5" s="22"/>
      <c r="C5" s="23" t="s">
        <v>9</v>
      </c>
      <c r="D5" s="24">
        <f>+H31</f>
        <v>0</v>
      </c>
      <c r="E5" s="25" t="s">
        <v>10</v>
      </c>
      <c r="F5" s="25"/>
      <c r="G5" s="25"/>
      <c r="H5" s="25"/>
      <c r="I5" s="92">
        <f>+D5*2000</f>
        <v>0</v>
      </c>
      <c r="J5" s="93" t="s">
        <v>11</v>
      </c>
      <c r="R5" s="108"/>
    </row>
    <row r="6" ht="19.9" customHeight="1" spans="1:10">
      <c r="A6" s="26"/>
      <c r="B6" s="27"/>
      <c r="C6" s="28" t="s">
        <v>12</v>
      </c>
      <c r="D6" s="29">
        <f>+I31</f>
        <v>0</v>
      </c>
      <c r="E6" s="30" t="s">
        <v>13</v>
      </c>
      <c r="F6" s="30"/>
      <c r="G6" s="30"/>
      <c r="H6" s="30"/>
      <c r="I6" s="94">
        <f>+D6*1000</f>
        <v>0</v>
      </c>
      <c r="J6" s="95" t="s">
        <v>11</v>
      </c>
    </row>
    <row r="7" ht="19.9" customHeight="1" spans="1:10">
      <c r="A7" s="31"/>
      <c r="B7" s="32"/>
      <c r="C7" s="33" t="s">
        <v>14</v>
      </c>
      <c r="D7" s="34"/>
      <c r="E7" s="34"/>
      <c r="F7" s="34"/>
      <c r="G7" s="34"/>
      <c r="H7" s="34"/>
      <c r="I7" s="96">
        <f>SUM(I5:I6)</f>
        <v>0</v>
      </c>
      <c r="J7" s="97" t="s">
        <v>11</v>
      </c>
    </row>
    <row r="8" ht="15" spans="1:11">
      <c r="A8" s="35" t="s">
        <v>15</v>
      </c>
      <c r="B8" s="36" t="s">
        <v>16</v>
      </c>
      <c r="C8" s="37"/>
      <c r="D8" s="37" t="s">
        <v>17</v>
      </c>
      <c r="E8" s="38" t="s">
        <v>18</v>
      </c>
      <c r="F8" s="38" t="s">
        <v>19</v>
      </c>
      <c r="G8" s="38" t="s">
        <v>20</v>
      </c>
      <c r="H8" s="39" t="s">
        <v>21</v>
      </c>
      <c r="I8" s="39" t="s">
        <v>12</v>
      </c>
      <c r="J8" s="98" t="s">
        <v>22</v>
      </c>
      <c r="K8" s="1"/>
    </row>
    <row r="9" ht="19.9" customHeight="1" spans="1:13">
      <c r="A9" s="40" t="s">
        <v>23</v>
      </c>
      <c r="B9" s="41" t="s">
        <v>24</v>
      </c>
      <c r="C9" s="42"/>
      <c r="D9" s="42" t="s">
        <v>25</v>
      </c>
      <c r="E9" s="43" t="s">
        <v>26</v>
      </c>
      <c r="F9" s="44">
        <v>17516</v>
      </c>
      <c r="G9" s="45">
        <f t="shared" ref="G9:G30" si="0">DATEDIF(F9,M9,"Y")</f>
        <v>79</v>
      </c>
      <c r="H9" s="46" t="s">
        <v>27</v>
      </c>
      <c r="I9" s="46" t="s">
        <v>28</v>
      </c>
      <c r="J9" s="99" t="s">
        <v>29</v>
      </c>
      <c r="M9" s="100">
        <v>46478</v>
      </c>
    </row>
    <row r="10" ht="19.9" customHeight="1" spans="1:13">
      <c r="A10" s="47"/>
      <c r="B10" s="48" t="s">
        <v>30</v>
      </c>
      <c r="C10" s="49"/>
      <c r="D10" s="49" t="s">
        <v>31</v>
      </c>
      <c r="E10" s="50" t="s">
        <v>32</v>
      </c>
      <c r="F10" s="51">
        <v>18816</v>
      </c>
      <c r="G10" s="50">
        <f t="shared" si="0"/>
        <v>75</v>
      </c>
      <c r="H10" s="52"/>
      <c r="I10" s="101" t="s">
        <v>33</v>
      </c>
      <c r="J10" s="102"/>
      <c r="M10" s="100">
        <v>46478</v>
      </c>
    </row>
    <row r="11" ht="25.15" customHeight="1" spans="1:13">
      <c r="A11" s="47"/>
      <c r="B11" s="41" t="s">
        <v>34</v>
      </c>
      <c r="C11" s="42"/>
      <c r="D11" s="43" t="s">
        <v>35</v>
      </c>
      <c r="E11" s="45" t="s">
        <v>26</v>
      </c>
      <c r="F11" s="44">
        <v>33456</v>
      </c>
      <c r="G11" s="45">
        <f t="shared" si="0"/>
        <v>35</v>
      </c>
      <c r="H11" s="46" t="s">
        <v>36</v>
      </c>
      <c r="I11" s="43" t="s">
        <v>36</v>
      </c>
      <c r="J11" s="103"/>
      <c r="M11" s="100">
        <v>46478</v>
      </c>
    </row>
    <row r="12" ht="25.15" customHeight="1" spans="1:13">
      <c r="A12" s="53"/>
      <c r="B12" s="52" t="s">
        <v>37</v>
      </c>
      <c r="C12" s="54"/>
      <c r="D12" s="54" t="s">
        <v>38</v>
      </c>
      <c r="E12" s="50" t="s">
        <v>32</v>
      </c>
      <c r="F12" s="55">
        <v>33729</v>
      </c>
      <c r="G12" s="50">
        <f t="shared" si="0"/>
        <v>34</v>
      </c>
      <c r="H12" s="50"/>
      <c r="I12" s="50"/>
      <c r="J12" s="104" t="s">
        <v>39</v>
      </c>
      <c r="M12" s="100">
        <v>46478</v>
      </c>
    </row>
    <row r="13" ht="25.15" customHeight="1" spans="1:13">
      <c r="A13" s="56">
        <v>1</v>
      </c>
      <c r="B13" s="57"/>
      <c r="C13" s="58"/>
      <c r="D13" s="58"/>
      <c r="E13" s="59"/>
      <c r="F13" s="60"/>
      <c r="G13" s="61">
        <f t="shared" si="0"/>
        <v>127</v>
      </c>
      <c r="H13" s="62"/>
      <c r="I13" s="59"/>
      <c r="J13" s="105"/>
      <c r="M13" s="100">
        <v>46478</v>
      </c>
    </row>
    <row r="14" ht="25.15" customHeight="1" spans="1:13">
      <c r="A14" s="63">
        <v>2</v>
      </c>
      <c r="B14" s="64"/>
      <c r="C14" s="65"/>
      <c r="D14" s="65"/>
      <c r="E14" s="66"/>
      <c r="F14" s="67"/>
      <c r="G14" s="66">
        <f t="shared" si="0"/>
        <v>127</v>
      </c>
      <c r="H14" s="66"/>
      <c r="I14" s="66"/>
      <c r="J14" s="106"/>
      <c r="M14" s="100">
        <v>46478</v>
      </c>
    </row>
    <row r="15" ht="25.15" customHeight="1" spans="1:13">
      <c r="A15" s="68"/>
      <c r="B15" s="69"/>
      <c r="C15" s="70"/>
      <c r="D15" s="70"/>
      <c r="E15" s="62"/>
      <c r="F15" s="60"/>
      <c r="G15" s="61">
        <f t="shared" si="0"/>
        <v>127</v>
      </c>
      <c r="H15" s="62"/>
      <c r="I15" s="59"/>
      <c r="J15" s="105"/>
      <c r="M15" s="100">
        <v>46478</v>
      </c>
    </row>
    <row r="16" ht="25.15" customHeight="1" spans="1:13">
      <c r="A16" s="71"/>
      <c r="B16" s="72"/>
      <c r="C16" s="73"/>
      <c r="D16" s="73"/>
      <c r="E16" s="74"/>
      <c r="F16" s="75"/>
      <c r="G16" s="66">
        <f t="shared" si="0"/>
        <v>127</v>
      </c>
      <c r="H16" s="66"/>
      <c r="I16" s="66"/>
      <c r="J16" s="106"/>
      <c r="M16" s="100">
        <v>46478</v>
      </c>
    </row>
    <row r="17" ht="25.15" customHeight="1" spans="1:13">
      <c r="A17" s="56"/>
      <c r="B17" s="57"/>
      <c r="C17" s="58"/>
      <c r="D17" s="70"/>
      <c r="E17" s="61"/>
      <c r="F17" s="76"/>
      <c r="G17" s="61">
        <f t="shared" si="0"/>
        <v>127</v>
      </c>
      <c r="H17" s="62"/>
      <c r="I17" s="59"/>
      <c r="J17" s="105"/>
      <c r="M17" s="100">
        <v>46478</v>
      </c>
    </row>
    <row r="18" ht="25.15" customHeight="1" spans="1:13">
      <c r="A18" s="63"/>
      <c r="B18" s="64"/>
      <c r="C18" s="65"/>
      <c r="D18" s="74"/>
      <c r="E18" s="74"/>
      <c r="F18" s="75"/>
      <c r="G18" s="66">
        <f t="shared" si="0"/>
        <v>127</v>
      </c>
      <c r="H18" s="66"/>
      <c r="I18" s="66"/>
      <c r="J18" s="106"/>
      <c r="M18" s="100">
        <v>46478</v>
      </c>
    </row>
    <row r="19" ht="25.15" customHeight="1" spans="1:13">
      <c r="A19" s="68"/>
      <c r="B19" s="69"/>
      <c r="C19" s="70"/>
      <c r="D19" s="59"/>
      <c r="E19" s="61"/>
      <c r="F19" s="77"/>
      <c r="G19" s="61">
        <f t="shared" si="0"/>
        <v>127</v>
      </c>
      <c r="H19" s="62"/>
      <c r="I19" s="62"/>
      <c r="J19" s="105"/>
      <c r="M19" s="100">
        <v>46478</v>
      </c>
    </row>
    <row r="20" ht="25.15" customHeight="1" spans="1:13">
      <c r="A20" s="71"/>
      <c r="B20" s="72"/>
      <c r="C20" s="73"/>
      <c r="D20" s="65"/>
      <c r="E20" s="66"/>
      <c r="F20" s="78"/>
      <c r="G20" s="66">
        <f t="shared" si="0"/>
        <v>127</v>
      </c>
      <c r="H20" s="66"/>
      <c r="I20" s="74"/>
      <c r="J20" s="106"/>
      <c r="M20" s="100">
        <v>46478</v>
      </c>
    </row>
    <row r="21" ht="25.15" customHeight="1" spans="1:13">
      <c r="A21" s="56"/>
      <c r="B21" s="69"/>
      <c r="C21" s="70"/>
      <c r="D21" s="70"/>
      <c r="E21" s="61"/>
      <c r="F21" s="77"/>
      <c r="G21" s="61">
        <f t="shared" si="0"/>
        <v>127</v>
      </c>
      <c r="H21" s="62"/>
      <c r="I21" s="59"/>
      <c r="J21" s="105"/>
      <c r="M21" s="100">
        <v>46478</v>
      </c>
    </row>
    <row r="22" ht="25.15" customHeight="1" spans="1:13">
      <c r="A22" s="63"/>
      <c r="B22" s="72"/>
      <c r="C22" s="73"/>
      <c r="D22" s="73"/>
      <c r="E22" s="74"/>
      <c r="F22" s="78"/>
      <c r="G22" s="66">
        <f t="shared" si="0"/>
        <v>127</v>
      </c>
      <c r="H22" s="66"/>
      <c r="I22" s="66"/>
      <c r="J22" s="106"/>
      <c r="M22" s="100">
        <v>46478</v>
      </c>
    </row>
    <row r="23" ht="25.15" customHeight="1" spans="1:13">
      <c r="A23" s="68"/>
      <c r="B23" s="57"/>
      <c r="C23" s="58"/>
      <c r="D23" s="59"/>
      <c r="E23" s="59"/>
      <c r="F23" s="77"/>
      <c r="G23" s="61">
        <f t="shared" si="0"/>
        <v>127</v>
      </c>
      <c r="H23" s="62"/>
      <c r="I23" s="59"/>
      <c r="J23" s="105"/>
      <c r="M23" s="100">
        <v>46478</v>
      </c>
    </row>
    <row r="24" ht="25.15" customHeight="1" spans="1:13">
      <c r="A24" s="71"/>
      <c r="B24" s="64"/>
      <c r="C24" s="65"/>
      <c r="D24" s="65"/>
      <c r="E24" s="66"/>
      <c r="F24" s="78"/>
      <c r="G24" s="66">
        <f t="shared" si="0"/>
        <v>127</v>
      </c>
      <c r="H24" s="66"/>
      <c r="I24" s="66"/>
      <c r="J24" s="106"/>
      <c r="M24" s="100">
        <v>46478</v>
      </c>
    </row>
    <row r="25" ht="25.15" customHeight="1" spans="1:13">
      <c r="A25" s="56"/>
      <c r="B25" s="57"/>
      <c r="C25" s="58"/>
      <c r="D25" s="59"/>
      <c r="E25" s="62"/>
      <c r="F25" s="77"/>
      <c r="G25" s="61">
        <f t="shared" si="0"/>
        <v>127</v>
      </c>
      <c r="H25" s="62"/>
      <c r="I25" s="62"/>
      <c r="J25" s="105"/>
      <c r="M25" s="100">
        <v>46478</v>
      </c>
    </row>
    <row r="26" ht="25.15" customHeight="1" spans="1:13">
      <c r="A26" s="63"/>
      <c r="B26" s="64"/>
      <c r="C26" s="65"/>
      <c r="D26" s="65"/>
      <c r="E26" s="74"/>
      <c r="F26" s="78"/>
      <c r="G26" s="66">
        <f t="shared" si="0"/>
        <v>127</v>
      </c>
      <c r="H26" s="66"/>
      <c r="I26" s="74"/>
      <c r="J26" s="106"/>
      <c r="M26" s="100">
        <v>46478</v>
      </c>
    </row>
    <row r="27" ht="25.15" customHeight="1" spans="1:13">
      <c r="A27" s="56"/>
      <c r="B27" s="69"/>
      <c r="C27" s="70"/>
      <c r="D27" s="70"/>
      <c r="E27" s="62"/>
      <c r="F27" s="76"/>
      <c r="G27" s="61">
        <f t="shared" si="0"/>
        <v>127</v>
      </c>
      <c r="H27" s="62"/>
      <c r="I27" s="59"/>
      <c r="J27" s="105"/>
      <c r="M27" s="100">
        <v>46478</v>
      </c>
    </row>
    <row r="28" ht="25.15" customHeight="1" spans="1:13">
      <c r="A28" s="63"/>
      <c r="B28" s="72"/>
      <c r="C28" s="73"/>
      <c r="D28" s="73"/>
      <c r="E28" s="74"/>
      <c r="F28" s="75"/>
      <c r="G28" s="66">
        <f t="shared" si="0"/>
        <v>127</v>
      </c>
      <c r="H28" s="66"/>
      <c r="I28" s="66"/>
      <c r="J28" s="106"/>
      <c r="M28" s="100">
        <v>46478</v>
      </c>
    </row>
    <row r="29" ht="25.15" customHeight="1" spans="1:13">
      <c r="A29" s="56"/>
      <c r="B29" s="69"/>
      <c r="C29" s="70"/>
      <c r="D29" s="70"/>
      <c r="E29" s="62"/>
      <c r="F29" s="76"/>
      <c r="G29" s="61">
        <f t="shared" si="0"/>
        <v>127</v>
      </c>
      <c r="H29" s="62"/>
      <c r="I29" s="62"/>
      <c r="J29" s="105"/>
      <c r="M29" s="100">
        <v>46478</v>
      </c>
    </row>
    <row r="30" ht="25.15" customHeight="1" spans="1:13">
      <c r="A30" s="63"/>
      <c r="B30" s="72"/>
      <c r="C30" s="73"/>
      <c r="D30" s="74"/>
      <c r="E30" s="74"/>
      <c r="F30" s="75"/>
      <c r="G30" s="66">
        <f t="shared" si="0"/>
        <v>127</v>
      </c>
      <c r="H30" s="66"/>
      <c r="I30" s="74"/>
      <c r="J30" s="106"/>
      <c r="M30" s="100">
        <v>46478</v>
      </c>
    </row>
    <row r="31" ht="25.15" customHeight="1" spans="1:10">
      <c r="A31" s="79">
        <f>COUNTA(A13:A30)</f>
        <v>2</v>
      </c>
      <c r="B31" s="80" t="s">
        <v>40</v>
      </c>
      <c r="C31" s="80"/>
      <c r="D31" s="81"/>
      <c r="E31" s="81"/>
      <c r="F31" s="82" t="s">
        <v>41</v>
      </c>
      <c r="G31" s="83"/>
      <c r="H31" s="79">
        <f>COUNTA(H13:H30)</f>
        <v>0</v>
      </c>
      <c r="I31" s="79">
        <f>COUNTA(I13:I30)</f>
        <v>0</v>
      </c>
      <c r="J31" s="107" t="s">
        <v>42</v>
      </c>
    </row>
    <row r="32" ht="19.15" customHeight="1" spans="1:10">
      <c r="A32" s="84" t="s">
        <v>43</v>
      </c>
      <c r="B32" s="84"/>
      <c r="C32" s="84"/>
      <c r="D32" s="84"/>
      <c r="E32" s="84"/>
      <c r="F32" s="84"/>
      <c r="G32" s="84"/>
      <c r="H32" s="84"/>
      <c r="I32" s="84"/>
      <c r="J32" s="84"/>
    </row>
    <row r="33" spans="1:10">
      <c r="A33" s="85" t="s">
        <v>44</v>
      </c>
      <c r="B33" s="85"/>
      <c r="C33" s="85"/>
      <c r="D33" s="85"/>
      <c r="E33" s="85"/>
      <c r="F33" s="85"/>
      <c r="G33" s="85"/>
      <c r="H33" s="85"/>
      <c r="I33" s="85"/>
      <c r="J33" s="85"/>
    </row>
    <row r="34" spans="1:10">
      <c r="A34" s="85" t="s">
        <v>45</v>
      </c>
      <c r="B34" s="85"/>
      <c r="C34" s="85"/>
      <c r="D34" s="85"/>
      <c r="E34" s="85"/>
      <c r="F34" s="85"/>
      <c r="G34" s="85"/>
      <c r="H34" s="85"/>
      <c r="I34" s="85"/>
      <c r="J34" s="85"/>
    </row>
    <row r="35" spans="1:10">
      <c r="A35" s="85" t="s">
        <v>46</v>
      </c>
      <c r="B35" s="85"/>
      <c r="C35" s="85"/>
      <c r="D35" s="85"/>
      <c r="E35" s="85"/>
      <c r="F35" s="85"/>
      <c r="G35" s="85"/>
      <c r="H35" s="85"/>
      <c r="I35" s="85"/>
      <c r="J35" s="85"/>
    </row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</sheetData>
  <mergeCells count="54">
    <mergeCell ref="A1:J1"/>
    <mergeCell ref="A2:B2"/>
    <mergeCell ref="C2:G2"/>
    <mergeCell ref="I2:J2"/>
    <mergeCell ref="C3:G3"/>
    <mergeCell ref="I3:J3"/>
    <mergeCell ref="C4:H4"/>
    <mergeCell ref="E5:H5"/>
    <mergeCell ref="E6:H6"/>
    <mergeCell ref="C7:H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F31:G31"/>
    <mergeCell ref="A32:J32"/>
    <mergeCell ref="A33:J33"/>
    <mergeCell ref="A34:J34"/>
    <mergeCell ref="A35:J35"/>
    <mergeCell ref="A9:A12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J9:J10"/>
    <mergeCell ref="A5:B7"/>
    <mergeCell ref="A3:B4"/>
  </mergeCells>
  <printOptions horizontalCentered="1"/>
  <pageMargins left="0.196850393700787" right="0.196850393700787" top="0.590551181102362" bottom="0.393700787401575" header="4.05511811023622" footer="0"/>
  <pageSetup paperSize="9" fitToHeight="0" orientation="portrait" useFirstPageNumber="1"/>
  <headerFooter>
    <oddFooter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村山正毅</dc:creator>
  <cp:lastModifiedBy>user</cp:lastModifiedBy>
  <dcterms:created xsi:type="dcterms:W3CDTF">2017-09-01T08:13:00Z</dcterms:created>
  <cp:lastPrinted>2025-02-17T03:00:00Z</cp:lastPrinted>
  <dcterms:modified xsi:type="dcterms:W3CDTF">2026-04-18T03:30:24Z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