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onnokana/Desktop/web,PPT/00_WEB/00_卓球日常更新用/"/>
    </mc:Choice>
  </mc:AlternateContent>
  <xr:revisionPtr revIDLastSave="0" documentId="13_ncr:1_{9D62007E-0FE4-E94A-A4C9-1C4B0F77AD0A}" xr6:coauthVersionLast="40" xr6:coauthVersionMax="40" xr10:uidLastSave="{00000000-0000-0000-0000-000000000000}"/>
  <bookViews>
    <workbookView xWindow="0" yWindow="460" windowWidth="20540" windowHeight="10460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  <definedName name="_xlnm.Print_Titles" localSheetId="0">Sheet1!$A:$I,Sheet1!$1:$7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L42" i="1"/>
  <c r="G41" i="1"/>
  <c r="A41" i="1"/>
  <c r="M47" i="1" l="1"/>
  <c r="F41" i="1" s="1"/>
  <c r="D5" i="1" s="1"/>
  <c r="D6" i="1" l="1"/>
  <c r="G6" i="1" l="1"/>
  <c r="G5" i="1"/>
  <c r="H4" i="1"/>
  <c r="G7" i="1" l="1"/>
</calcChain>
</file>

<file path=xl/sharedStrings.xml><?xml version="1.0" encoding="utf-8"?>
<sst xmlns="http://schemas.openxmlformats.org/spreadsheetml/2006/main" count="56" uniqueCount="51">
  <si>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</si>
  <si>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</si>
  <si>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</si>
  <si>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</si>
  <si>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</si>
  <si>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</si>
  <si>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</si>
  <si>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取手太郎</t>
    <rPh sb="0" eb="2">
      <t>トリデ</t>
    </rPh>
    <rPh sb="2" eb="4">
      <t>タロウ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</si>
  <si>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</si>
  <si>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</si>
  <si>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</si>
  <si>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</si>
  <si>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シングルス
申込ランク</t>
    <rPh sb="6" eb="7">
      <t>モウ</t>
    </rPh>
    <rPh sb="7" eb="8">
      <t>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</si>
  <si>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</si>
  <si>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</si>
  <si>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3部</t>
    <rPh sb="1" eb="2">
      <t>ブ</t>
    </rPh>
    <phoneticPr fontId="1"/>
  </si>
  <si>
    <t>所属クラブ名</t>
    <rPh sb="0" eb="2">
      <t>ショゾク</t>
    </rPh>
    <rPh sb="5" eb="6">
      <t>メイ</t>
    </rPh>
    <phoneticPr fontId="1"/>
  </si>
  <si>
    <t>人</t>
    <rPh sb="0" eb="1">
      <t>ニン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</si>
  <si>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</si>
  <si>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</si>
  <si>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混合のみ参加</t>
    <rPh sb="0" eb="2">
      <t>コンゴウ</t>
    </rPh>
    <rPh sb="4" eb="6">
      <t>サンカ</t>
    </rPh>
    <phoneticPr fontId="1"/>
  </si>
  <si>
    <t>大利根クラブ</t>
    <rPh sb="0" eb="3">
      <t>オオトネ</t>
    </rPh>
    <phoneticPr fontId="1"/>
  </si>
  <si>
    <t>鬼怒川クラブ</t>
    <rPh sb="0" eb="3">
      <t>キヌガワ</t>
    </rPh>
    <phoneticPr fontId="1"/>
  </si>
  <si>
    <t>混合ダブルス
申込ランク</t>
    <rPh sb="0" eb="2">
      <t>コンゴウ</t>
    </rPh>
    <rPh sb="7" eb="8">
      <t>モウ</t>
    </rPh>
    <rPh sb="8" eb="9">
      <t>コ</t>
    </rPh>
    <phoneticPr fontId="1"/>
  </si>
  <si>
    <t>選手名</t>
    <rPh sb="0" eb="3">
      <t>センシュメイ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</si>
  <si>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</si>
  <si>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</si>
  <si>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←参加人数</t>
    <rPh sb="1" eb="3">
      <t>サンカ</t>
    </rPh>
    <rPh sb="3" eb="5">
      <t>ニンズウ</t>
    </rPh>
    <phoneticPr fontId="1"/>
  </si>
  <si>
    <t>混合ダブルス組数→</t>
    <rPh sb="0" eb="2">
      <t>コンゴウ</t>
    </rPh>
    <rPh sb="6" eb="8">
      <t>クミスウ</t>
    </rPh>
    <phoneticPr fontId="1"/>
  </si>
  <si>
    <t>←シングルス人数</t>
    <rPh sb="6" eb="8">
      <t>ニンズウ</t>
    </rPh>
    <phoneticPr fontId="1"/>
  </si>
  <si>
    <t>３．Excelで入力する場合は、参加しない種目を空欄のままにして下さい。</t>
    <rPh sb="8" eb="10">
      <t>ニュウリョク</t>
    </rPh>
    <rPh sb="12" eb="14">
      <t>バアイ</t>
    </rPh>
    <rPh sb="16" eb="18">
      <t>サンカ</t>
    </rPh>
    <rPh sb="21" eb="23">
      <t>シュモク</t>
    </rPh>
    <rPh sb="24" eb="26">
      <t>クウラン</t>
    </rPh>
    <rPh sb="32" eb="33">
      <t>クダ</t>
    </rPh>
    <phoneticPr fontId="1"/>
  </si>
  <si>
    <t>健康第一クラブ</t>
    <rPh sb="0" eb="2">
      <t>ケンコウ</t>
    </rPh>
    <rPh sb="2" eb="4">
      <t>ダイイチ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</si>
  <si>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</si>
  <si>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</si>
  <si>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取手三四郎</t>
    <rPh sb="0" eb="2">
      <t>トリデ</t>
    </rPh>
    <rPh sb="2" eb="5">
      <t>サンシロウ</t>
    </rPh>
    <phoneticPr fontId="1"/>
  </si>
  <si>
    <t>利根川　澄子</t>
    <rPh sb="0" eb="3">
      <t>トネガワ</t>
    </rPh>
    <rPh sb="4" eb="6">
      <t>スミコ</t>
    </rPh>
    <phoneticPr fontId="1"/>
  </si>
  <si>
    <t>３S</t>
    <phoneticPr fontId="1"/>
  </si>
  <si>
    <t>２S</t>
    <phoneticPr fontId="1"/>
  </si>
  <si>
    <t>健康第一クラブ</t>
    <rPh sb="0" eb="4">
      <t>ケンコウダイイチ</t>
    </rPh>
    <phoneticPr fontId="1"/>
  </si>
  <si>
    <t>５部</t>
    <rPh sb="1" eb="2">
      <t>ブ</t>
    </rPh>
    <phoneticPr fontId="1"/>
  </si>
  <si>
    <t>パートナー希望</t>
    <rPh sb="5" eb="7">
      <t>キボウ</t>
    </rPh>
    <phoneticPr fontId="1"/>
  </si>
  <si>
    <t>２部</t>
    <rPh sb="1" eb="2">
      <t>ブ</t>
    </rPh>
    <phoneticPr fontId="1"/>
  </si>
  <si>
    <t>流石　かほる</t>
    <rPh sb="0" eb="2">
      <t>サスガ</t>
    </rPh>
    <phoneticPr fontId="1"/>
  </si>
  <si>
    <t>参加人数</t>
    <rPh sb="0" eb="2">
      <t>サンカ</t>
    </rPh>
    <rPh sb="2" eb="4">
      <t>ニンズウ</t>
    </rPh>
    <rPh sb="3" eb="4">
      <t>スウ</t>
    </rPh>
    <phoneticPr fontId="1"/>
  </si>
  <si>
    <t>全体</t>
    <rPh sb="0" eb="2">
      <t>ゼンタイ</t>
    </rPh>
    <phoneticPr fontId="1"/>
  </si>
  <si>
    <t>パートナー希望</t>
    <rPh sb="5" eb="7">
      <t>キボウ</t>
    </rPh>
    <phoneticPr fontId="1"/>
  </si>
  <si>
    <t>第　回Ｓリーグ大会参加申込書</t>
    <rPh sb="0" eb="1">
      <t>ダイ</t>
    </rPh>
    <rPh sb="2" eb="3">
      <t>カイ</t>
    </rPh>
    <rPh sb="7" eb="9">
      <t>タイカイ</t>
    </rPh>
    <rPh sb="9" eb="11">
      <t>サンカ</t>
    </rPh>
    <rPh sb="11" eb="14">
      <t>モウシコミショ</t>
    </rPh>
    <phoneticPr fontId="1"/>
  </si>
  <si>
    <t>〒</t>
    <phoneticPr fontId="1"/>
  </si>
  <si>
    <t>クラブ名</t>
    <rPh sb="3" eb="4">
      <t>メイ</t>
    </rPh>
    <phoneticPr fontId="1"/>
  </si>
  <si>
    <r>
      <t>１．ランクは実績により決まります。昇格・残留・降格が</t>
    </r>
    <r>
      <rPr>
        <b/>
        <sz val="9"/>
        <color rgb="FFFF0000"/>
        <rFont val="ヒラギノ丸ゴ ProN W4"/>
        <family val="2"/>
        <charset val="128"/>
      </rPr>
      <t>不明な場合は、現在のランク</t>
    </r>
    <r>
      <rPr>
        <sz val="9"/>
        <color theme="1"/>
        <rFont val="ヒラギノ丸ゴ ProN W4"/>
        <family val="2"/>
        <charset val="128"/>
      </rPr>
      <t>を記入して下さい。</t>
    </r>
    <rPh sb="6" eb="8">
      <t>ジッセキ</t>
    </rPh>
    <rPh sb="11" eb="12">
      <t>キ</t>
    </rPh>
    <rPh sb="17" eb="19">
      <t>ショウカク</t>
    </rPh>
    <rPh sb="20" eb="22">
      <t>ザンリュウ</t>
    </rPh>
    <rPh sb="23" eb="25">
      <t>コウカク</t>
    </rPh>
    <rPh sb="26" eb="28">
      <t>フメイ</t>
    </rPh>
    <rPh sb="29" eb="31">
      <t>バアイ</t>
    </rPh>
    <rPh sb="33" eb="35">
      <t>ゲンザイ</t>
    </rPh>
    <rPh sb="40" eb="42">
      <t>キニュウ</t>
    </rPh>
    <rPh sb="44" eb="45">
      <t>クダ</t>
    </rPh>
    <phoneticPr fontId="1"/>
  </si>
  <si>
    <r>
      <t>２．パートナーがいない場合は、備考欄に</t>
    </r>
    <r>
      <rPr>
        <b/>
        <sz val="9"/>
        <color theme="1"/>
        <rFont val="ヒラギノ丸ゴ ProN W4"/>
        <family val="2"/>
        <charset val="128"/>
      </rPr>
      <t>「</t>
    </r>
    <r>
      <rPr>
        <b/>
        <sz val="9"/>
        <color rgb="FFFF0000"/>
        <rFont val="ヒラギノ丸ゴ ProN W4"/>
        <family val="2"/>
        <charset val="128"/>
      </rPr>
      <t>パートナー希望</t>
    </r>
    <r>
      <rPr>
        <b/>
        <sz val="9"/>
        <color theme="1"/>
        <rFont val="ヒラギノ丸ゴ ProN W4"/>
        <family val="2"/>
        <charset val="128"/>
      </rPr>
      <t>」</t>
    </r>
    <r>
      <rPr>
        <sz val="9"/>
        <color theme="1"/>
        <rFont val="ヒラギノ丸ゴ ProN W4"/>
        <family val="2"/>
        <charset val="128"/>
      </rPr>
      <t>とし</t>
    </r>
    <r>
      <rPr>
        <b/>
        <sz val="9"/>
        <color rgb="FFFF0000"/>
        <rFont val="ヒラギノ丸ゴ ProN W4"/>
        <family val="2"/>
        <charset val="128"/>
      </rPr>
      <t>希望の「ランク」</t>
    </r>
    <r>
      <rPr>
        <sz val="9"/>
        <color theme="1"/>
        <rFont val="ヒラギノ丸ゴ ProN W4"/>
        <family val="2"/>
        <charset val="128"/>
      </rPr>
      <t>も入力して下さい。</t>
    </r>
    <rPh sb="11" eb="13">
      <t>バアイ</t>
    </rPh>
    <rPh sb="15" eb="18">
      <t>ビコウラン</t>
    </rPh>
    <rPh sb="25" eb="27">
      <t>キボウ</t>
    </rPh>
    <rPh sb="30" eb="32">
      <t>キボウ</t>
    </rPh>
    <rPh sb="39" eb="41">
      <t>ニュウリョク</t>
    </rPh>
    <rPh sb="43" eb="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</si>
</sst>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ヒラギノ角ゴ StdN W8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ヒラギノ角ゴ ProN W6"/>
      <family val="2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ヒラギノ丸ゴ ProN W4"/>
      <family val="2"/>
      <charset val="128"/>
    </font>
    <font>
      <sz val="8"/>
      <color theme="1"/>
      <name val="ヒラギノ角ゴ ProN W6"/>
      <family val="2"/>
      <charset val="128"/>
    </font>
    <font>
      <sz val="14"/>
      <color rgb="FF000000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theme="1"/>
      <name val="ヒラギノ丸ゴ ProN W4"/>
      <family val="2"/>
      <charset val="128"/>
    </font>
    <font>
      <b/>
      <sz val="9"/>
      <color rgb="FFFF0000"/>
      <name val="ヒラギノ丸ゴ ProN W4"/>
      <family val="2"/>
      <charset val="128"/>
    </font>
    <font>
      <b/>
      <sz val="9"/>
      <color theme="1"/>
      <name val="ヒラギノ丸ゴ ProN W4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dashed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ck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slantDashDot">
        <color theme="1"/>
      </left>
      <right style="thin">
        <color theme="1"/>
      </right>
      <top style="slantDashDot">
        <color theme="1"/>
      </top>
      <bottom/>
      <diagonal/>
    </border>
    <border>
      <left style="thin">
        <color theme="1"/>
      </left>
      <right/>
      <top style="slantDashDot">
        <color theme="1"/>
      </top>
      <bottom style="dotted">
        <color theme="1"/>
      </bottom>
      <diagonal/>
    </border>
    <border>
      <left/>
      <right style="thin">
        <color theme="1"/>
      </right>
      <top style="slantDashDot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slantDashDot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slantDashDot">
        <color theme="1"/>
      </top>
      <bottom/>
      <diagonal/>
    </border>
    <border>
      <left/>
      <right style="slantDashDot">
        <color theme="1"/>
      </right>
      <top style="slantDashDot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/>
      <right style="slantDashDot">
        <color theme="1"/>
      </right>
      <top style="dotted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/>
      <bottom/>
      <diagonal/>
    </border>
    <border>
      <left/>
      <right style="slantDashDot">
        <color theme="1"/>
      </right>
      <top/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/>
      <bottom style="slantDashDot">
        <color theme="1"/>
      </bottom>
      <diagonal/>
    </border>
    <border>
      <left style="thin">
        <color theme="1"/>
      </left>
      <right/>
      <top style="dotted">
        <color theme="1"/>
      </top>
      <bottom style="slantDashDot">
        <color theme="1"/>
      </bottom>
      <diagonal/>
    </border>
    <border>
      <left/>
      <right style="thin">
        <color theme="1"/>
      </right>
      <top style="dotted">
        <color theme="1"/>
      </top>
      <bottom style="slantDashDot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slantDashDot">
        <color theme="1"/>
      </bottom>
      <diagonal/>
    </border>
    <border>
      <left style="thin">
        <color theme="1"/>
      </left>
      <right style="thin">
        <color theme="1"/>
      </right>
      <top/>
      <bottom style="slantDashDot">
        <color theme="1"/>
      </bottom>
      <diagonal/>
    </border>
    <border>
      <left/>
      <right style="slantDashDot">
        <color theme="1"/>
      </right>
      <top style="dotted">
        <color theme="1"/>
      </top>
      <bottom style="slantDashDot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000000"/>
      </left>
      <right style="thick">
        <color theme="1"/>
      </right>
      <top style="thick">
        <color rgb="FF000000"/>
      </top>
      <bottom style="thick">
        <color rgb="FF00000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ck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theme="1"/>
      </top>
      <bottom style="dotted">
        <color rgb="FF000000"/>
      </bottom>
      <diagonal/>
    </border>
    <border>
      <left/>
      <right style="thin">
        <color rgb="FF000000"/>
      </right>
      <top style="medium">
        <color theme="1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/>
      <diagonal/>
    </border>
    <border>
      <left/>
      <right style="thick">
        <color rgb="FF000000"/>
      </right>
      <top style="medium">
        <color theme="1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theme="1"/>
      </bottom>
      <diagonal/>
    </border>
    <border>
      <left style="thin">
        <color rgb="FF000000"/>
      </left>
      <right/>
      <top style="dotted">
        <color rgb="FF000000"/>
      </top>
      <bottom style="thick">
        <color theme="1"/>
      </bottom>
      <diagonal/>
    </border>
    <border>
      <left/>
      <right style="thick">
        <color rgb="FF000000"/>
      </right>
      <top style="dotted">
        <color rgb="FF000000"/>
      </top>
      <bottom style="thick">
        <color theme="1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/>
      <right style="thin">
        <color theme="1"/>
      </right>
      <top style="medium">
        <color theme="1"/>
      </top>
      <bottom style="dotted">
        <color theme="1"/>
      </bottom>
      <diagonal/>
    </border>
    <border>
      <left/>
      <right style="thick">
        <color theme="1"/>
      </right>
      <top style="slantDashDot">
        <color theme="1"/>
      </top>
      <bottom style="dotted">
        <color theme="1"/>
      </bottom>
      <diagonal/>
    </border>
    <border>
      <left/>
      <right style="thick">
        <color theme="1"/>
      </right>
      <top style="medium">
        <color theme="1"/>
      </top>
      <bottom style="dotted">
        <color theme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distributed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8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40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3" borderId="81" xfId="0" applyFont="1" applyFill="1" applyBorder="1" applyAlignment="1" applyProtection="1">
      <alignment horizontal="center" vertical="center"/>
      <protection locked="0"/>
    </xf>
    <xf numFmtId="0" fontId="10" fillId="3" borderId="54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/>
      <protection locked="0"/>
    </xf>
    <xf numFmtId="0" fontId="16" fillId="0" borderId="9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38" fontId="11" fillId="0" borderId="39" xfId="1" applyFont="1" applyBorder="1" applyAlignment="1" applyProtection="1">
      <alignment vertical="center"/>
    </xf>
    <xf numFmtId="0" fontId="0" fillId="0" borderId="35" xfId="0" applyBorder="1" applyAlignment="1" applyProtection="1">
      <alignment horizontal="distributed" vertical="center"/>
    </xf>
    <xf numFmtId="0" fontId="11" fillId="0" borderId="37" xfId="0" applyFont="1" applyBorder="1" applyAlignment="1" applyProtection="1">
      <alignment vertical="center"/>
    </xf>
    <xf numFmtId="38" fontId="11" fillId="0" borderId="8" xfId="1" applyFont="1" applyBorder="1" applyAlignment="1" applyProtection="1">
      <alignment vertical="center"/>
    </xf>
    <xf numFmtId="38" fontId="11" fillId="0" borderId="21" xfId="1" applyFont="1" applyBorder="1" applyAlignment="1" applyProtection="1">
      <alignment vertical="center"/>
    </xf>
    <xf numFmtId="0" fontId="0" fillId="2" borderId="62" xfId="0" applyFill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center" vertical="center"/>
    </xf>
    <xf numFmtId="0" fontId="0" fillId="2" borderId="68" xfId="0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57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/>
    </xf>
    <xf numFmtId="0" fontId="0" fillId="2" borderId="76" xfId="0" applyFill="1" applyBorder="1" applyAlignment="1" applyProtection="1">
      <alignment horizontal="center" vertical="center"/>
    </xf>
    <xf numFmtId="0" fontId="0" fillId="2" borderId="77" xfId="0" applyFill="1" applyBorder="1" applyAlignment="1" applyProtection="1">
      <alignment vertical="center"/>
    </xf>
    <xf numFmtId="0" fontId="0" fillId="2" borderId="77" xfId="0" applyFill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16" fillId="0" borderId="88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16" fillId="0" borderId="93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left" vertical="center"/>
      <protection locked="0"/>
    </xf>
    <xf numFmtId="0" fontId="16" fillId="0" borderId="90" xfId="0" applyFont="1" applyBorder="1" applyAlignment="1" applyProtection="1">
      <alignment horizontal="left" vertical="center"/>
      <protection locked="0"/>
    </xf>
    <xf numFmtId="0" fontId="0" fillId="2" borderId="64" xfId="0" applyFill="1" applyBorder="1" applyAlignment="1" applyProtection="1">
      <alignment horizontal="left" vertical="center"/>
    </xf>
    <xf numFmtId="0" fontId="0" fillId="2" borderId="44" xfId="0" applyFill="1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5" xfId="0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17" fillId="0" borderId="109" xfId="0" applyFont="1" applyBorder="1" applyAlignment="1" applyProtection="1">
      <alignment horizontal="left" vertical="center"/>
      <protection locked="0"/>
    </xf>
    <xf numFmtId="0" fontId="17" fillId="0" borderId="112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71" xfId="0" applyFont="1" applyFill="1" applyBorder="1" applyAlignment="1" applyProtection="1">
      <alignment horizontal="left" vertical="center"/>
    </xf>
    <xf numFmtId="0" fontId="7" fillId="2" borderId="41" xfId="0" applyFont="1" applyFill="1" applyBorder="1" applyAlignment="1" applyProtection="1">
      <alignment horizontal="left" vertical="center"/>
    </xf>
    <xf numFmtId="0" fontId="7" fillId="2" borderId="69" xfId="0" applyFont="1" applyFill="1" applyBorder="1" applyAlignment="1" applyProtection="1">
      <alignment horizontal="left" vertical="center"/>
    </xf>
    <xf numFmtId="0" fontId="18" fillId="0" borderId="95" xfId="0" applyFont="1" applyBorder="1" applyAlignment="1" applyProtection="1">
      <alignment horizontal="left" vertical="center"/>
      <protection locked="0"/>
    </xf>
    <xf numFmtId="0" fontId="18" fillId="0" borderId="98" xfId="0" applyFont="1" applyBorder="1" applyAlignment="1" applyProtection="1">
      <alignment horizontal="left" vertical="center"/>
      <protection locked="0"/>
    </xf>
    <xf numFmtId="0" fontId="18" fillId="0" borderId="99" xfId="0" applyFont="1" applyBorder="1" applyAlignment="1" applyProtection="1">
      <alignment horizontal="left" vertical="center"/>
      <protection locked="0"/>
    </xf>
    <xf numFmtId="0" fontId="18" fillId="0" borderId="91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left" vertical="center"/>
      <protection locked="0"/>
    </xf>
    <xf numFmtId="0" fontId="0" fillId="0" borderId="110" xfId="0" applyBorder="1" applyAlignment="1" applyProtection="1">
      <alignment horizontal="left" vertical="center"/>
      <protection locked="0"/>
    </xf>
    <xf numFmtId="0" fontId="16" fillId="0" borderId="95" xfId="0" applyFont="1" applyBorder="1" applyAlignment="1" applyProtection="1">
      <alignment horizontal="left" vertical="center"/>
      <protection locked="0"/>
    </xf>
    <xf numFmtId="0" fontId="16" fillId="0" borderId="96" xfId="0" applyFont="1" applyBorder="1" applyAlignment="1" applyProtection="1">
      <alignment horizontal="left" vertical="center"/>
      <protection locked="0"/>
    </xf>
    <xf numFmtId="0" fontId="16" fillId="0" borderId="97" xfId="0" applyFont="1" applyBorder="1" applyAlignment="1" applyProtection="1">
      <alignment horizontal="center" vertical="center"/>
      <protection locked="0"/>
    </xf>
    <xf numFmtId="0" fontId="16" fillId="0" borderId="87" xfId="0" applyFont="1" applyBorder="1" applyAlignment="1" applyProtection="1">
      <alignment horizontal="center" vertical="center"/>
      <protection locked="0"/>
    </xf>
    <xf numFmtId="0" fontId="16" fillId="0" borderId="99" xfId="0" applyFont="1" applyBorder="1" applyAlignment="1" applyProtection="1">
      <alignment horizontal="left" vertical="center"/>
      <protection locked="0"/>
    </xf>
    <xf numFmtId="0" fontId="16" fillId="0" borderId="90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left" vertical="center"/>
    </xf>
    <xf numFmtId="0" fontId="13" fillId="2" borderId="71" xfId="0" applyFont="1" applyFill="1" applyBorder="1" applyAlignment="1" applyProtection="1">
      <alignment horizontal="left" vertical="center"/>
    </xf>
    <xf numFmtId="0" fontId="7" fillId="2" borderId="63" xfId="0" applyFont="1" applyFill="1" applyBorder="1" applyAlignment="1" applyProtection="1">
      <alignment horizontal="left" vertical="center"/>
    </xf>
    <xf numFmtId="0" fontId="7" fillId="2" borderId="67" xfId="0" applyFont="1" applyFill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left" vertical="center"/>
    </xf>
    <xf numFmtId="0" fontId="13" fillId="2" borderId="69" xfId="0" applyFont="1" applyFill="1" applyBorder="1" applyAlignment="1" applyProtection="1">
      <alignment horizontal="left" vertical="center"/>
    </xf>
    <xf numFmtId="0" fontId="7" fillId="2" borderId="74" xfId="0" applyFont="1" applyFill="1" applyBorder="1" applyAlignment="1" applyProtection="1">
      <alignment horizontal="left" vertical="center"/>
    </xf>
    <xf numFmtId="0" fontId="7" fillId="2" borderId="78" xfId="0" applyFont="1" applyFill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left" vertical="center"/>
      <protection locked="0"/>
    </xf>
    <xf numFmtId="0" fontId="17" fillId="0" borderId="111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0" fontId="16" fillId="0" borderId="100" xfId="0" applyFont="1" applyBorder="1" applyAlignment="1" applyProtection="1">
      <alignment horizontal="left" vertical="center"/>
      <protection locked="0"/>
    </xf>
    <xf numFmtId="0" fontId="16" fillId="0" borderId="101" xfId="0" applyFont="1" applyBorder="1" applyAlignment="1" applyProtection="1">
      <alignment horizontal="left" vertical="center"/>
      <protection locked="0"/>
    </xf>
    <xf numFmtId="0" fontId="16" fillId="0" borderId="10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0" fillId="2" borderId="63" xfId="0" applyFill="1" applyBorder="1" applyAlignment="1" applyProtection="1">
      <alignment horizontal="left" vertical="center"/>
    </xf>
    <xf numFmtId="0" fontId="0" fillId="2" borderId="64" xfId="0" applyFill="1" applyBorder="1" applyAlignment="1" applyProtection="1">
      <alignment horizontal="left" vertical="center"/>
    </xf>
    <xf numFmtId="0" fontId="0" fillId="2" borderId="45" xfId="0" applyFill="1" applyBorder="1" applyAlignment="1" applyProtection="1">
      <alignment horizontal="left" vertical="center"/>
    </xf>
    <xf numFmtId="0" fontId="0" fillId="2" borderId="44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4" xfId="0" applyFill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 vertical="center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105" xfId="0" applyFont="1" applyBorder="1" applyAlignment="1" applyProtection="1">
      <alignment horizontal="left" vertical="center"/>
      <protection locked="0"/>
    </xf>
    <xf numFmtId="0" fontId="18" fillId="0" borderId="106" xfId="0" applyFont="1" applyBorder="1" applyAlignment="1" applyProtection="1">
      <alignment horizontal="left" vertical="center"/>
      <protection locked="0"/>
    </xf>
    <xf numFmtId="0" fontId="18" fillId="0" borderId="100" xfId="0" applyFont="1" applyBorder="1" applyAlignment="1" applyProtection="1">
      <alignment horizontal="left" vertical="center"/>
      <protection locked="0"/>
    </xf>
    <xf numFmtId="0" fontId="18" fillId="0" borderId="10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6" fillId="0" borderId="102" xfId="0" applyFont="1" applyBorder="1" applyAlignment="1" applyProtection="1">
      <alignment horizontal="center" vertical="center"/>
      <protection locked="0"/>
    </xf>
    <xf numFmtId="0" fontId="16" fillId="0" borderId="104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center"/>
    </xf>
    <xf numFmtId="0" fontId="13" fillId="0" borderId="4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Q172"/>
  <sheetViews>
    <sheetView tabSelected="1" view="pageBreakPreview" topLeftCell="A38" zoomScale="110" zoomScaleNormal="100" zoomScaleSheetLayoutView="110" workbookViewId="0">
      <selection activeCell="F51" sqref="F51"/>
    </sheetView>
  </sheetViews>
  <sheetFormatPr baseColWidth="10" defaultColWidth="8.83203125" defaultRowHeight="14"/>
  <cols>
    <col min="1" max="1" width="6.83203125" style="1" customWidth="1"/>
    <col min="2" max="2" width="5.5" style="4" customWidth="1"/>
    <col min="3" max="3" width="14.1640625" customWidth="1"/>
    <col min="4" max="4" width="18.83203125" customWidth="1"/>
    <col min="5" max="5" width="6.1640625" style="4" customWidth="1"/>
    <col min="6" max="6" width="10.6640625" style="4" customWidth="1"/>
    <col min="7" max="7" width="10.83203125" customWidth="1"/>
    <col min="8" max="8" width="9.1640625" style="4" customWidth="1"/>
    <col min="9" max="9" width="5.1640625" customWidth="1"/>
    <col min="10" max="10" width="0.83203125" customWidth="1"/>
    <col min="11" max="12" width="10.83203125" hidden="1" customWidth="1"/>
    <col min="13" max="13" width="8.83203125" style="4" hidden="1" customWidth="1"/>
    <col min="14" max="14" width="8.83203125" hidden="1" customWidth="1"/>
    <col min="15" max="15" width="0" hidden="1" customWidth="1"/>
  </cols>
  <sheetData>
    <row r="1" spans="1:17" ht="30" thickBot="1">
      <c r="A1" s="118" t="s">
        <v>46</v>
      </c>
      <c r="B1" s="119"/>
      <c r="C1" s="119"/>
      <c r="D1" s="119"/>
      <c r="E1" s="119"/>
      <c r="F1" s="119"/>
      <c r="G1" s="119"/>
      <c r="H1" s="119"/>
      <c r="I1" s="119"/>
      <c r="J1" s="3"/>
      <c r="K1" s="3"/>
      <c r="L1" s="3"/>
    </row>
    <row r="2" spans="1:17" ht="20" customHeight="1" thickTop="1">
      <c r="A2" s="120" t="s">
        <v>48</v>
      </c>
      <c r="B2" s="121"/>
      <c r="C2" s="141"/>
      <c r="D2" s="142"/>
      <c r="E2" s="144"/>
      <c r="F2" s="30" t="s">
        <v>18</v>
      </c>
      <c r="G2" s="141"/>
      <c r="H2" s="142"/>
      <c r="I2" s="143"/>
      <c r="J2" s="2"/>
      <c r="K2" s="2"/>
      <c r="L2" s="2"/>
    </row>
    <row r="3" spans="1:17" ht="20" customHeight="1">
      <c r="A3" s="134" t="s">
        <v>14</v>
      </c>
      <c r="B3" s="135"/>
      <c r="C3" s="145" t="s">
        <v>47</v>
      </c>
      <c r="D3" s="146"/>
      <c r="E3" s="147"/>
      <c r="F3" s="31" t="s">
        <v>13</v>
      </c>
      <c r="G3" s="138"/>
      <c r="H3" s="139"/>
      <c r="I3" s="140"/>
    </row>
    <row r="4" spans="1:17" ht="20" customHeight="1">
      <c r="A4" s="136"/>
      <c r="B4" s="137"/>
      <c r="C4" s="148"/>
      <c r="D4" s="149"/>
      <c r="E4" s="149"/>
      <c r="F4" s="150"/>
      <c r="G4" s="32" t="s">
        <v>43</v>
      </c>
      <c r="H4" s="33">
        <f>+A41</f>
        <v>0</v>
      </c>
      <c r="I4" s="34" t="s">
        <v>17</v>
      </c>
    </row>
    <row r="5" spans="1:17" ht="20" customHeight="1">
      <c r="A5" s="122" t="s">
        <v>2</v>
      </c>
      <c r="B5" s="123"/>
      <c r="C5" s="8" t="s">
        <v>4</v>
      </c>
      <c r="D5" s="35">
        <f>+F41</f>
        <v>0</v>
      </c>
      <c r="E5" s="153" t="s">
        <v>11</v>
      </c>
      <c r="F5" s="153"/>
      <c r="G5" s="36">
        <f>+D5*2000</f>
        <v>0</v>
      </c>
      <c r="H5" s="128" t="s">
        <v>5</v>
      </c>
      <c r="I5" s="129"/>
      <c r="Q5" s="5"/>
    </row>
    <row r="6" spans="1:17" ht="20" customHeight="1">
      <c r="A6" s="124"/>
      <c r="B6" s="125"/>
      <c r="C6" s="37" t="s">
        <v>3</v>
      </c>
      <c r="D6" s="38">
        <f>+G41</f>
        <v>0</v>
      </c>
      <c r="E6" s="154" t="s">
        <v>10</v>
      </c>
      <c r="F6" s="154"/>
      <c r="G6" s="39">
        <f>+D6*1000</f>
        <v>0</v>
      </c>
      <c r="H6" s="130" t="s">
        <v>5</v>
      </c>
      <c r="I6" s="131"/>
    </row>
    <row r="7" spans="1:17" ht="20" customHeight="1" thickBot="1">
      <c r="A7" s="126"/>
      <c r="B7" s="127"/>
      <c r="C7" s="151" t="s">
        <v>19</v>
      </c>
      <c r="D7" s="152"/>
      <c r="E7" s="152"/>
      <c r="F7" s="152"/>
      <c r="G7" s="40">
        <f>+G5+G6</f>
        <v>0</v>
      </c>
      <c r="H7" s="132" t="s">
        <v>5</v>
      </c>
      <c r="I7" s="133"/>
    </row>
    <row r="8" spans="1:17" ht="30" thickTop="1" thickBot="1">
      <c r="A8" s="12" t="s">
        <v>26</v>
      </c>
      <c r="B8" s="100" t="s">
        <v>24</v>
      </c>
      <c r="C8" s="101"/>
      <c r="D8" s="78" t="s">
        <v>16</v>
      </c>
      <c r="E8" s="13" t="s">
        <v>0</v>
      </c>
      <c r="F8" s="14" t="s">
        <v>23</v>
      </c>
      <c r="G8" s="14" t="s">
        <v>12</v>
      </c>
      <c r="H8" s="116" t="s">
        <v>1</v>
      </c>
      <c r="I8" s="117"/>
      <c r="J8" s="4"/>
    </row>
    <row r="9" spans="1:17" ht="15" customHeight="1">
      <c r="A9" s="41">
        <v>1</v>
      </c>
      <c r="B9" s="172" t="s">
        <v>7</v>
      </c>
      <c r="C9" s="173"/>
      <c r="D9" s="72" t="s">
        <v>21</v>
      </c>
      <c r="E9" s="42" t="s">
        <v>6</v>
      </c>
      <c r="F9" s="104" t="s">
        <v>15</v>
      </c>
      <c r="G9" s="42" t="s">
        <v>41</v>
      </c>
      <c r="H9" s="157"/>
      <c r="I9" s="158"/>
    </row>
    <row r="10" spans="1:17" ht="15" customHeight="1" thickBot="1">
      <c r="A10" s="43">
        <v>2</v>
      </c>
      <c r="B10" s="174" t="s">
        <v>8</v>
      </c>
      <c r="C10" s="175"/>
      <c r="D10" s="73" t="s">
        <v>22</v>
      </c>
      <c r="E10" s="80" t="s">
        <v>9</v>
      </c>
      <c r="F10" s="105"/>
      <c r="G10" s="44"/>
      <c r="H10" s="159" t="s">
        <v>20</v>
      </c>
      <c r="I10" s="160"/>
    </row>
    <row r="11" spans="1:17" ht="15" customHeight="1">
      <c r="A11" s="45">
        <v>3</v>
      </c>
      <c r="B11" s="176" t="s">
        <v>34</v>
      </c>
      <c r="C11" s="177"/>
      <c r="D11" s="75" t="s">
        <v>31</v>
      </c>
      <c r="E11" s="46" t="s">
        <v>32</v>
      </c>
      <c r="F11" s="102" t="s">
        <v>36</v>
      </c>
      <c r="G11" s="47" t="s">
        <v>36</v>
      </c>
      <c r="H11" s="92"/>
      <c r="I11" s="93"/>
    </row>
    <row r="12" spans="1:17" ht="15" customHeight="1" thickBot="1">
      <c r="A12" s="43">
        <v>4</v>
      </c>
      <c r="B12" s="174" t="s">
        <v>35</v>
      </c>
      <c r="C12" s="175"/>
      <c r="D12" s="73" t="s">
        <v>31</v>
      </c>
      <c r="E12" s="80" t="s">
        <v>33</v>
      </c>
      <c r="F12" s="103"/>
      <c r="G12" s="80" t="s">
        <v>37</v>
      </c>
      <c r="H12" s="94"/>
      <c r="I12" s="95"/>
    </row>
    <row r="13" spans="1:17" ht="15" customHeight="1">
      <c r="A13" s="48">
        <v>5</v>
      </c>
      <c r="B13" s="178" t="s">
        <v>42</v>
      </c>
      <c r="C13" s="179"/>
      <c r="D13" s="76" t="s">
        <v>38</v>
      </c>
      <c r="E13" s="79" t="s">
        <v>33</v>
      </c>
      <c r="F13" s="47">
        <v>7</v>
      </c>
      <c r="G13" s="46" t="s">
        <v>39</v>
      </c>
      <c r="H13" s="155" t="s">
        <v>40</v>
      </c>
      <c r="I13" s="156"/>
    </row>
    <row r="14" spans="1:17" ht="15" customHeight="1" thickBot="1">
      <c r="A14" s="49"/>
      <c r="B14" s="180"/>
      <c r="C14" s="181"/>
      <c r="D14" s="77"/>
      <c r="E14" s="50"/>
      <c r="F14" s="51"/>
      <c r="G14" s="52"/>
      <c r="H14" s="161"/>
      <c r="I14" s="162"/>
    </row>
    <row r="15" spans="1:17" ht="18" customHeight="1">
      <c r="A15" s="56"/>
      <c r="B15" s="182"/>
      <c r="C15" s="183"/>
      <c r="D15" s="57"/>
      <c r="E15" s="15"/>
      <c r="F15" s="85"/>
      <c r="G15" s="7"/>
      <c r="H15" s="163"/>
      <c r="I15" s="164"/>
    </row>
    <row r="16" spans="1:17" ht="18" customHeight="1" thickBot="1">
      <c r="A16" s="58"/>
      <c r="B16" s="106"/>
      <c r="C16" s="107"/>
      <c r="D16" s="59"/>
      <c r="E16" s="9"/>
      <c r="F16" s="86"/>
      <c r="G16" s="81"/>
      <c r="H16" s="90"/>
      <c r="I16" s="91"/>
    </row>
    <row r="17" spans="1:13" ht="18" customHeight="1">
      <c r="A17" s="56"/>
      <c r="B17" s="108"/>
      <c r="C17" s="109"/>
      <c r="D17" s="57"/>
      <c r="E17" s="15"/>
      <c r="F17" s="87"/>
      <c r="G17" s="7"/>
      <c r="H17" s="88"/>
      <c r="I17" s="89"/>
    </row>
    <row r="18" spans="1:13" ht="18" customHeight="1" thickBot="1">
      <c r="A18" s="58"/>
      <c r="B18" s="106"/>
      <c r="C18" s="107"/>
      <c r="D18" s="74"/>
      <c r="E18" s="9"/>
      <c r="F18" s="86"/>
      <c r="G18" s="81"/>
      <c r="H18" s="90"/>
      <c r="I18" s="91"/>
    </row>
    <row r="19" spans="1:13" ht="18" customHeight="1">
      <c r="A19" s="56"/>
      <c r="B19" s="108"/>
      <c r="C19" s="109"/>
      <c r="D19" s="57"/>
      <c r="E19" s="15"/>
      <c r="F19" s="87"/>
      <c r="G19" s="7"/>
      <c r="H19" s="88"/>
      <c r="I19" s="89"/>
    </row>
    <row r="20" spans="1:13" ht="18" customHeight="1" thickBot="1">
      <c r="A20" s="58"/>
      <c r="B20" s="106"/>
      <c r="C20" s="107"/>
      <c r="D20" s="74"/>
      <c r="E20" s="9"/>
      <c r="F20" s="86"/>
      <c r="G20" s="81"/>
      <c r="H20" s="90"/>
      <c r="I20" s="91"/>
    </row>
    <row r="21" spans="1:13" ht="18" customHeight="1">
      <c r="A21" s="56"/>
      <c r="B21" s="108"/>
      <c r="C21" s="109"/>
      <c r="D21" s="57"/>
      <c r="E21" s="15"/>
      <c r="F21" s="87"/>
      <c r="G21" s="7"/>
      <c r="H21" s="88"/>
      <c r="I21" s="89"/>
    </row>
    <row r="22" spans="1:13" ht="18" customHeight="1" thickBot="1">
      <c r="A22" s="58"/>
      <c r="B22" s="106"/>
      <c r="C22" s="107"/>
      <c r="D22" s="74"/>
      <c r="E22" s="9"/>
      <c r="F22" s="86"/>
      <c r="G22" s="81"/>
      <c r="H22" s="90"/>
      <c r="I22" s="91"/>
    </row>
    <row r="23" spans="1:13" ht="18" customHeight="1">
      <c r="A23" s="56"/>
      <c r="B23" s="108"/>
      <c r="C23" s="109"/>
      <c r="D23" s="57"/>
      <c r="E23" s="15"/>
      <c r="F23" s="87"/>
      <c r="G23" s="7"/>
      <c r="H23" s="88"/>
      <c r="I23" s="89"/>
    </row>
    <row r="24" spans="1:13" ht="18" customHeight="1" thickBot="1">
      <c r="A24" s="58"/>
      <c r="B24" s="106"/>
      <c r="C24" s="107"/>
      <c r="D24" s="74"/>
      <c r="E24" s="9"/>
      <c r="F24" s="86"/>
      <c r="G24" s="81"/>
      <c r="H24" s="90"/>
      <c r="I24" s="91"/>
    </row>
    <row r="25" spans="1:13" ht="18" customHeight="1">
      <c r="A25" s="56"/>
      <c r="B25" s="108"/>
      <c r="C25" s="109"/>
      <c r="D25" s="57"/>
      <c r="E25" s="15"/>
      <c r="F25" s="87"/>
      <c r="G25" s="7"/>
      <c r="H25" s="88"/>
      <c r="I25" s="89"/>
    </row>
    <row r="26" spans="1:13" ht="18" customHeight="1" thickBot="1">
      <c r="A26" s="58"/>
      <c r="B26" s="106"/>
      <c r="C26" s="107"/>
      <c r="D26" s="74"/>
      <c r="E26" s="9"/>
      <c r="F26" s="86"/>
      <c r="G26" s="81"/>
      <c r="H26" s="90"/>
      <c r="I26" s="91"/>
    </row>
    <row r="27" spans="1:13" ht="18" customHeight="1">
      <c r="A27" s="60"/>
      <c r="B27" s="108"/>
      <c r="C27" s="109"/>
      <c r="D27" s="61"/>
      <c r="E27" s="15"/>
      <c r="F27" s="87"/>
      <c r="G27" s="15"/>
      <c r="H27" s="88"/>
      <c r="I27" s="89"/>
    </row>
    <row r="28" spans="1:13" ht="18" customHeight="1" thickBot="1">
      <c r="A28" s="62"/>
      <c r="B28" s="106"/>
      <c r="C28" s="107"/>
      <c r="D28" s="63"/>
      <c r="E28" s="10"/>
      <c r="F28" s="86"/>
      <c r="G28" s="9"/>
      <c r="H28" s="90"/>
      <c r="I28" s="91"/>
    </row>
    <row r="29" spans="1:13" ht="18" customHeight="1">
      <c r="A29" s="56"/>
      <c r="B29" s="108"/>
      <c r="C29" s="109"/>
      <c r="D29" s="57"/>
      <c r="E29" s="15"/>
      <c r="F29" s="87"/>
      <c r="G29" s="7"/>
      <c r="H29" s="88"/>
      <c r="I29" s="89"/>
    </row>
    <row r="30" spans="1:13" ht="18" customHeight="1" thickBot="1">
      <c r="A30" s="58"/>
      <c r="B30" s="106"/>
      <c r="C30" s="107"/>
      <c r="D30" s="74"/>
      <c r="E30" s="9"/>
      <c r="F30" s="86"/>
      <c r="G30" s="81"/>
      <c r="H30" s="90"/>
      <c r="I30" s="91"/>
    </row>
    <row r="31" spans="1:13" ht="18" customHeight="1">
      <c r="A31" s="64"/>
      <c r="B31" s="110"/>
      <c r="C31" s="111"/>
      <c r="D31" s="65"/>
      <c r="E31" s="25"/>
      <c r="F31" s="112"/>
      <c r="G31" s="26"/>
      <c r="H31" s="96"/>
      <c r="I31" s="97"/>
      <c r="J31" s="24"/>
      <c r="K31" s="24"/>
      <c r="L31" s="24"/>
      <c r="M31" s="24"/>
    </row>
    <row r="32" spans="1:13" ht="18" customHeight="1" thickBot="1">
      <c r="A32" s="66"/>
      <c r="B32" s="114"/>
      <c r="C32" s="115"/>
      <c r="D32" s="71"/>
      <c r="E32" s="27"/>
      <c r="F32" s="113"/>
      <c r="G32" s="28"/>
      <c r="H32" s="98"/>
      <c r="I32" s="99"/>
      <c r="J32" s="24"/>
      <c r="K32" s="24"/>
      <c r="L32" s="24"/>
      <c r="M32" s="24"/>
    </row>
    <row r="33" spans="1:14" ht="18" customHeight="1">
      <c r="A33" s="64"/>
      <c r="B33" s="110"/>
      <c r="C33" s="111"/>
      <c r="D33" s="65"/>
      <c r="E33" s="25"/>
      <c r="F33" s="112"/>
      <c r="G33" s="26"/>
      <c r="H33" s="96"/>
      <c r="I33" s="97"/>
      <c r="J33" s="24"/>
      <c r="K33" s="24"/>
      <c r="L33" s="24"/>
      <c r="M33" s="24"/>
    </row>
    <row r="34" spans="1:14" ht="18" customHeight="1" thickBot="1">
      <c r="A34" s="66"/>
      <c r="B34" s="114"/>
      <c r="C34" s="115"/>
      <c r="D34" s="71"/>
      <c r="E34" s="27"/>
      <c r="F34" s="113"/>
      <c r="G34" s="28"/>
      <c r="H34" s="98"/>
      <c r="I34" s="99"/>
      <c r="J34" s="24"/>
      <c r="K34" s="24"/>
      <c r="L34" s="24"/>
      <c r="M34" s="24"/>
    </row>
    <row r="35" spans="1:14" ht="18" customHeight="1">
      <c r="A35" s="64"/>
      <c r="B35" s="110"/>
      <c r="C35" s="111"/>
      <c r="D35" s="65"/>
      <c r="E35" s="25"/>
      <c r="F35" s="112"/>
      <c r="G35" s="26"/>
      <c r="H35" s="96"/>
      <c r="I35" s="97"/>
      <c r="J35" s="24"/>
      <c r="K35" s="24"/>
      <c r="L35" s="24"/>
      <c r="M35" s="24"/>
    </row>
    <row r="36" spans="1:14" ht="18" customHeight="1" thickBot="1">
      <c r="A36" s="66"/>
      <c r="B36" s="114"/>
      <c r="C36" s="115"/>
      <c r="D36" s="71"/>
      <c r="E36" s="27"/>
      <c r="F36" s="113"/>
      <c r="G36" s="28"/>
      <c r="H36" s="98"/>
      <c r="I36" s="99"/>
      <c r="J36" s="24"/>
      <c r="K36" s="24"/>
      <c r="L36" s="24"/>
      <c r="M36" s="24"/>
    </row>
    <row r="37" spans="1:14" ht="18" customHeight="1">
      <c r="A37" s="67"/>
      <c r="B37" s="168"/>
      <c r="C37" s="169"/>
      <c r="D37" s="68"/>
      <c r="E37" s="25"/>
      <c r="F37" s="190"/>
      <c r="G37" s="25"/>
      <c r="H37" s="187"/>
      <c r="I37" s="188"/>
      <c r="J37" s="24"/>
      <c r="K37" s="24"/>
      <c r="L37" s="24"/>
      <c r="M37" s="24"/>
    </row>
    <row r="38" spans="1:14" ht="18" customHeight="1" thickBot="1">
      <c r="A38" s="69"/>
      <c r="B38" s="114"/>
      <c r="C38" s="115"/>
      <c r="D38" s="70"/>
      <c r="E38" s="29"/>
      <c r="F38" s="113"/>
      <c r="G38" s="27"/>
      <c r="H38" s="98"/>
      <c r="I38" s="99"/>
      <c r="J38" s="24"/>
      <c r="K38" s="24"/>
      <c r="L38" s="24"/>
      <c r="M38" s="24"/>
    </row>
    <row r="39" spans="1:14" ht="18" customHeight="1">
      <c r="A39" s="64"/>
      <c r="B39" s="168"/>
      <c r="C39" s="169"/>
      <c r="D39" s="65"/>
      <c r="E39" s="25"/>
      <c r="F39" s="190"/>
      <c r="G39" s="26"/>
      <c r="H39" s="187"/>
      <c r="I39" s="188"/>
      <c r="J39" s="24"/>
      <c r="K39" s="24"/>
      <c r="L39" s="24"/>
      <c r="M39" s="24"/>
    </row>
    <row r="40" spans="1:14" ht="18" customHeight="1" thickBot="1">
      <c r="A40" s="66"/>
      <c r="B40" s="170"/>
      <c r="C40" s="171"/>
      <c r="D40" s="71"/>
      <c r="E40" s="27"/>
      <c r="F40" s="191"/>
      <c r="G40" s="28"/>
      <c r="H40" s="185"/>
      <c r="I40" s="186"/>
      <c r="J40" s="24"/>
      <c r="K40" s="24"/>
      <c r="L40" s="24"/>
      <c r="M40" s="24"/>
    </row>
    <row r="41" spans="1:14" ht="18" customHeight="1" thickTop="1" thickBot="1">
      <c r="A41" s="53">
        <f>COUNT(A15:A40)</f>
        <v>0</v>
      </c>
      <c r="B41" s="192" t="s">
        <v>27</v>
      </c>
      <c r="C41" s="193"/>
      <c r="D41" s="165" t="s">
        <v>28</v>
      </c>
      <c r="E41" s="166"/>
      <c r="F41" s="54">
        <f>+L42-M47*0.5</f>
        <v>0</v>
      </c>
      <c r="G41" s="55">
        <f>COUNTA(G15:G40)</f>
        <v>0</v>
      </c>
      <c r="H41" s="192" t="s">
        <v>29</v>
      </c>
      <c r="I41" s="193"/>
      <c r="J41" s="11"/>
      <c r="L41" s="4" t="s">
        <v>44</v>
      </c>
      <c r="M41" s="17" t="s">
        <v>45</v>
      </c>
      <c r="N41" s="16"/>
    </row>
    <row r="42" spans="1:14" ht="16" customHeight="1" thickTop="1" thickBot="1">
      <c r="A42" s="184" t="s">
        <v>25</v>
      </c>
      <c r="B42" s="184"/>
      <c r="C42" s="184"/>
      <c r="D42" s="184"/>
      <c r="E42" s="184"/>
      <c r="F42" s="184"/>
      <c r="G42" s="184"/>
      <c r="H42" s="184"/>
      <c r="I42" s="184"/>
      <c r="K42" s="11"/>
      <c r="L42" s="22">
        <f>COUNTA(F15:F40)</f>
        <v>0</v>
      </c>
      <c r="M42" s="21">
        <f>COUNTIF($H$15:$H40,"パートナー希望")</f>
        <v>0</v>
      </c>
      <c r="N42" s="4"/>
    </row>
    <row r="43" spans="1:14" s="82" customFormat="1" ht="15" customHeight="1" thickTop="1">
      <c r="A43" s="189" t="s">
        <v>49</v>
      </c>
      <c r="B43" s="189"/>
      <c r="C43" s="189"/>
      <c r="D43" s="189"/>
      <c r="E43" s="189"/>
      <c r="F43" s="189"/>
      <c r="G43" s="189"/>
      <c r="H43" s="189"/>
      <c r="I43" s="189"/>
      <c r="M43" s="83">
        <f>COUNTIF($H$15:$H41,"パートナー募集")</f>
        <v>0</v>
      </c>
    </row>
    <row r="44" spans="1:14" s="82" customFormat="1" ht="15" customHeight="1">
      <c r="A44" s="167" t="s">
        <v>50</v>
      </c>
      <c r="B44" s="167"/>
      <c r="C44" s="167"/>
      <c r="D44" s="167"/>
      <c r="E44" s="167"/>
      <c r="F44" s="167"/>
      <c r="G44" s="167"/>
      <c r="H44" s="167"/>
      <c r="I44" s="167"/>
      <c r="J44" s="84"/>
      <c r="M44" s="83">
        <f>COUNTIF($H$15:$H40,"相手募集")</f>
        <v>0</v>
      </c>
    </row>
    <row r="45" spans="1:14" s="82" customFormat="1" ht="15" customHeight="1">
      <c r="A45" s="167" t="s">
        <v>30</v>
      </c>
      <c r="B45" s="167"/>
      <c r="C45" s="167"/>
      <c r="D45" s="167"/>
      <c r="E45" s="167"/>
      <c r="F45" s="167"/>
      <c r="G45" s="167"/>
      <c r="H45" s="167"/>
      <c r="I45" s="167"/>
      <c r="M45" s="83">
        <f>COUNTIF($H$15:$H40,"相手希望")</f>
        <v>0</v>
      </c>
    </row>
    <row r="46" spans="1:14" ht="15" customHeight="1" thickBot="1">
      <c r="A46" s="4"/>
      <c r="B46" s="6"/>
      <c r="M46" s="18">
        <f>COUNTIF($H$15:$H40,"本部一任")</f>
        <v>0</v>
      </c>
    </row>
    <row r="47" spans="1:14" ht="15" customHeight="1" thickTop="1" thickBot="1">
      <c r="B47" s="6"/>
      <c r="M47" s="23">
        <f>SUM(M42:M46)</f>
        <v>0</v>
      </c>
      <c r="N47" s="19"/>
    </row>
    <row r="48" spans="1:14" ht="15" customHeight="1" thickTop="1">
      <c r="B48" s="6"/>
      <c r="M48" s="2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103">
    <mergeCell ref="B33:C33"/>
    <mergeCell ref="F33:F34"/>
    <mergeCell ref="H33:I33"/>
    <mergeCell ref="B34:C34"/>
    <mergeCell ref="H34:I34"/>
    <mergeCell ref="F29:F30"/>
    <mergeCell ref="H28:I28"/>
    <mergeCell ref="H29:I29"/>
    <mergeCell ref="A45:I45"/>
    <mergeCell ref="A42:I42"/>
    <mergeCell ref="H40:I40"/>
    <mergeCell ref="H35:I35"/>
    <mergeCell ref="H36:I36"/>
    <mergeCell ref="H37:I37"/>
    <mergeCell ref="H38:I38"/>
    <mergeCell ref="H39:I39"/>
    <mergeCell ref="A43:I43"/>
    <mergeCell ref="F37:F38"/>
    <mergeCell ref="F39:F40"/>
    <mergeCell ref="B41:C41"/>
    <mergeCell ref="H41:I41"/>
    <mergeCell ref="B36:C36"/>
    <mergeCell ref="F35:F36"/>
    <mergeCell ref="H30:I30"/>
    <mergeCell ref="H13:I13"/>
    <mergeCell ref="H9:I9"/>
    <mergeCell ref="H10:I10"/>
    <mergeCell ref="H14:I14"/>
    <mergeCell ref="H15:I15"/>
    <mergeCell ref="H18:I18"/>
    <mergeCell ref="D41:E41"/>
    <mergeCell ref="A44:I44"/>
    <mergeCell ref="B39:C39"/>
    <mergeCell ref="B40:C40"/>
    <mergeCell ref="B35:C35"/>
    <mergeCell ref="B38:C38"/>
    <mergeCell ref="B9:C9"/>
    <mergeCell ref="B10:C10"/>
    <mergeCell ref="B16:C16"/>
    <mergeCell ref="B18:C18"/>
    <mergeCell ref="B11:C11"/>
    <mergeCell ref="B12:C12"/>
    <mergeCell ref="B13:C13"/>
    <mergeCell ref="B14:C14"/>
    <mergeCell ref="B37:C37"/>
    <mergeCell ref="B15:C15"/>
    <mergeCell ref="B17:C17"/>
    <mergeCell ref="B25:C25"/>
    <mergeCell ref="A1:I1"/>
    <mergeCell ref="A2:B2"/>
    <mergeCell ref="A5:B7"/>
    <mergeCell ref="H5:I5"/>
    <mergeCell ref="H6:I6"/>
    <mergeCell ref="H7:I7"/>
    <mergeCell ref="A3:B4"/>
    <mergeCell ref="G3:I3"/>
    <mergeCell ref="G2:I2"/>
    <mergeCell ref="C2:E2"/>
    <mergeCell ref="C3:E3"/>
    <mergeCell ref="C4:F4"/>
    <mergeCell ref="C7:F7"/>
    <mergeCell ref="E5:F5"/>
    <mergeCell ref="E6:F6"/>
    <mergeCell ref="H11:I11"/>
    <mergeCell ref="H12:I12"/>
    <mergeCell ref="H31:I31"/>
    <mergeCell ref="H32:I32"/>
    <mergeCell ref="B8:C8"/>
    <mergeCell ref="F11:F12"/>
    <mergeCell ref="F9:F10"/>
    <mergeCell ref="F19:F20"/>
    <mergeCell ref="F17:F18"/>
    <mergeCell ref="B20:C20"/>
    <mergeCell ref="B26:C26"/>
    <mergeCell ref="B27:C27"/>
    <mergeCell ref="B28:C28"/>
    <mergeCell ref="B29:C29"/>
    <mergeCell ref="B30:C30"/>
    <mergeCell ref="B31:C31"/>
    <mergeCell ref="F31:F32"/>
    <mergeCell ref="B32:C32"/>
    <mergeCell ref="B19:C19"/>
    <mergeCell ref="B21:C21"/>
    <mergeCell ref="B22:C22"/>
    <mergeCell ref="B23:C23"/>
    <mergeCell ref="B24:C24"/>
    <mergeCell ref="H8:I8"/>
    <mergeCell ref="F15:F16"/>
    <mergeCell ref="F21:F22"/>
    <mergeCell ref="F23:F24"/>
    <mergeCell ref="F25:F26"/>
    <mergeCell ref="F27:F28"/>
    <mergeCell ref="H19:I19"/>
    <mergeCell ref="H16:I16"/>
    <mergeCell ref="H17:I17"/>
    <mergeCell ref="H21:I21"/>
    <mergeCell ref="H22:I22"/>
    <mergeCell ref="H23:I23"/>
    <mergeCell ref="H24:I24"/>
    <mergeCell ref="H25:I25"/>
    <mergeCell ref="H26:I26"/>
    <mergeCell ref="H27:I27"/>
    <mergeCell ref="H20:I20"/>
  </mergeCells>
  <phoneticPr fontId="1"/>
  <printOptions horizontalCentered="1" verticalCentered="1"/>
  <pageMargins left="0.19685039370078741" right="0.19685039370078741" top="0.59055118110236227" bottom="0.59055118110236227" header="0" footer="0.39370078740157483"/>
  <pageSetup paperSize="9" scale="78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紺野可菜</cp:lastModifiedBy>
  <cp:lastPrinted>2018-12-13T00:43:43Z</cp:lastPrinted>
  <dcterms:created xsi:type="dcterms:W3CDTF">2017-09-01T08:13:29Z</dcterms:created>
  <dcterms:modified xsi:type="dcterms:W3CDTF">2018-12-14T10:25:14Z</dcterms:modified>
</cp:coreProperties>
</file>